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318education-my.sharepoint.com/personal/clare_ellis_stm_318education_co_uk/Documents/Documents/website new/2026/"/>
    </mc:Choice>
  </mc:AlternateContent>
  <xr:revisionPtr revIDLastSave="0" documentId="8_{2BF6E3FF-E392-41FF-B19C-1EFEBEBB77E8}" xr6:coauthVersionLast="47" xr6:coauthVersionMax="47" xr10:uidLastSave="{00000000-0000-0000-0000-000000000000}"/>
  <bookViews>
    <workbookView xWindow="-120" yWindow="-120" windowWidth="29040" windowHeight="15720" xr2:uid="{4D00C56A-803C-489C-B433-671EE4D4F5D5}"/>
  </bookViews>
  <sheets>
    <sheet name="Sheet1" sheetId="1" r:id="rId1"/>
    <sheet name="Sheet2" sheetId="2" r:id="rId2"/>
  </sheets>
  <definedNames>
    <definedName name="_xlnm.Print_Area" localSheetId="0">Sheet1!$A$1:$D$26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7" i="1" l="1"/>
  <c r="B26" i="1" s="1"/>
  <c r="B9" i="2"/>
  <c r="B8" i="2"/>
  <c r="B24" i="1"/>
</calcChain>
</file>

<file path=xl/sharedStrings.xml><?xml version="1.0" encoding="utf-8"?>
<sst xmlns="http://schemas.openxmlformats.org/spreadsheetml/2006/main" count="52" uniqueCount="50">
  <si>
    <t>Activity</t>
  </si>
  <si>
    <t>Cost</t>
  </si>
  <si>
    <t>Other notes</t>
  </si>
  <si>
    <t>Impact</t>
  </si>
  <si>
    <t>Curriculum</t>
  </si>
  <si>
    <t>Cover for staff to attend inter school sporting events</t>
  </si>
  <si>
    <t>Release for additional sport focused teaching and attendance of events</t>
  </si>
  <si>
    <t>Purchase of a new PE Scheme (The PE Hub)</t>
  </si>
  <si>
    <t>This scheme provides structure and variety. There is a clear progression of skills</t>
  </si>
  <si>
    <t>We will continue to offer quality resources for the children to use in our sporting clubs and also in our curriculum PE.</t>
  </si>
  <si>
    <t>Total</t>
  </si>
  <si>
    <t>Swimming-we take all of years 1, 2, 3,4,5 and 6 to swimming for 6 x 40 minute lessons in the spring term. Swimming coaches/ lifeguards X3</t>
  </si>
  <si>
    <t>Year Group</t>
  </si>
  <si>
    <t>Budget (x£10)</t>
  </si>
  <si>
    <t>Per head (£10 per pupil 1-6)</t>
  </si>
  <si>
    <t>PE and Sports Premium Plan - Academic Year 2025/2026</t>
  </si>
  <si>
    <t>Budget + £10 per head (1-6)</t>
  </si>
  <si>
    <t>Budget )</t>
  </si>
  <si>
    <t xml:space="preserve">PE and Sports Premium Plan - Academic Year 2025/2026 Purpose of funding: Schools must spend the additional funding on improving their provision of PE and sport, but they will have the freedom to choose how they do this. Possible uses for the funding might include:                                                                                                                    </t>
  </si>
  <si>
    <t xml:space="preserve">• hiring specialist PE teachers or qualified sports coaches to work with primary teachers when teaching PE                                                                                                    </t>
  </si>
  <si>
    <t xml:space="preserve">• supporting and engaging the least active children through new or additional Change4Life clubs                                                                                                                        </t>
  </si>
  <si>
    <t xml:space="preserve">• paying for professional development opportunities for teachers in PE and sport                                                                                                                                                   </t>
  </si>
  <si>
    <t xml:space="preserve">• providing cover to release primary teachers for professional development in PE and sport                                                                                                                                  </t>
  </si>
  <si>
    <t xml:space="preserve">• running sport competitions, or increasing pupils’ participation in the School Games                                                                                                                                              </t>
  </si>
  <si>
    <t xml:space="preserve">• buying quality assured professional development modules or materials for PE and sport                                                                                                                                           </t>
  </si>
  <si>
    <t xml:space="preserve">• providing places for pupils on after school sports clubs and holiday clubs                                                                                                                                                              </t>
  </si>
  <si>
    <t>• pooling the additional funding with that of other local schools.</t>
  </si>
  <si>
    <t>Deployment of teacher from secondary department to teach and provide CPD for teachers/LSAs. PE lessons Years 1, 2 and 3/4 1 hour a week per class</t>
  </si>
  <si>
    <t xml:space="preserve">Curriculum </t>
  </si>
  <si>
    <t xml:space="preserve">The scheme has provided staff with well-planned PE lessons covering all the elements of the National Curriculum. There is also an element of CPD for teachers. </t>
  </si>
  <si>
    <t>Teaching in areas of PE and fitness.  The teacher is a specialist dance teacher so teachers have quality CPD.  Pupils more aware of what constitutes a healthier lifestyle. Children are proud to represent the school and enjoy healthy competition. Children are aware of the importance of lifelong health and fitness. This provides staff with professional development, mentoring and training to help them teach dance effectively.</t>
  </si>
  <si>
    <t>A greater number of pupils achieve the National Curriculum expectation for swimming by the end of KS2. Also supports CPD for staff who are observing and working with the specialist swimming teachers.</t>
  </si>
  <si>
    <t xml:space="preserve">Children are prepared for competitive events and perform highly EIP sports events are attended. Increased numbers of participation across school. Cross Country, gymnastics, football. </t>
  </si>
  <si>
    <t>We purchased a PE Scheme (The PE Hub) and we need to replenish our resources for lessons and clubs.</t>
  </si>
  <si>
    <t xml:space="preserve">Curriculum development - quality of teaching and learning </t>
  </si>
  <si>
    <t xml:space="preserve">Team sports after school clubs </t>
  </si>
  <si>
    <t xml:space="preserve">TNS sports after school clubs available to pupils - Summer Term </t>
  </si>
  <si>
    <t>Member of staff to attend CPD delivered by the PE Association - 6 days over a year, plus supply costs.</t>
  </si>
  <si>
    <t xml:space="preserve">Implementation of Sensory Circuits </t>
  </si>
  <si>
    <t xml:space="preserve">Cost of entry to Gymnastic Event and travel costs </t>
  </si>
  <si>
    <t>Resources for the PE Scheme (The PE Hub) and to cater for school clubs that we run e.g. football and rugby kits, balls, bats, embroidery for kits etc.</t>
  </si>
  <si>
    <t xml:space="preserve">Installation of a trim trail </t>
  </si>
  <si>
    <t xml:space="preserve">For the future </t>
  </si>
  <si>
    <t xml:space="preserve">15 minute physical activity daily </t>
  </si>
  <si>
    <t>22 places per half term, KS1 and KS2.  Enabling pupils to experience difference team sports and join with pupils from different classes. Developing confidence and enjoyment. Raise the profile of sport.</t>
  </si>
  <si>
    <t xml:space="preserve">Extra curricular events </t>
  </si>
  <si>
    <t xml:space="preserve">Pupils will complete against teams from other local schools in a variety of categories.  They will observe each other and support each other in a competitive setting.  They will train for the event. </t>
  </si>
  <si>
    <t xml:space="preserve">Improvement in sensory integration, self regulation and focus, particularly for children with ADHD, autism, or sensory processing differences.  There are three sequential stages: Alerting, Organising, calming, all of which help to prepare pupils for learning. </t>
  </si>
  <si>
    <t xml:space="preserve">A member of staff will attend and then deliver training to other teachers to improve the quality of teaching within the primary phase. </t>
  </si>
  <si>
    <t xml:space="preserve">A series of outdoor, interconnecting, timbre based fitness obstacles aimed at improving balance, strength and co-ordination, used for PE lessons and during breaktimes.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</si>
</sst>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64" formatCode="&quot;£&quot;#,##0.00"/>
  </numFmts>
  <fonts count="5" x14ac:knownFonts="1">
    <font>
      <sz val="11"/>
      <color theme="1"/>
      <name val="Calibri"/>
      <family val="2"/>
      <scheme val="minor"/>
    </font>
    <font>
      <b/>
      <sz val="11"/>
      <color theme="1"/>
      <name val="Calibri"/>
      <family val="2"/>
      <scheme val="minor"/>
    </font>
    <font>
      <b/>
      <sz val="14"/>
      <color theme="1"/>
      <name val="Calibri"/>
      <family val="2"/>
      <scheme val="minor"/>
    </font>
    <font>
      <b/>
      <u/>
      <sz val="14"/>
      <color theme="1"/>
      <name val="Calibri"/>
      <family val="2"/>
      <scheme val="minor"/>
    </font>
    <font>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0" fillId="0" borderId="0" xfId="0" applyAlignment="1">
      <alignment wrapText="1"/>
    </xf>
    <xf numFmtId="0" fontId="0" fillId="0" borderId="0" xfId="0" applyAlignment="1">
      <alignment horizontal="left" wrapText="1"/>
    </xf>
    <xf numFmtId="0" fontId="0" fillId="0" borderId="0" xfId="0" applyBorder="1" applyAlignment="1">
      <alignment vertical="center" wrapText="1"/>
    </xf>
    <xf numFmtId="6" fontId="0" fillId="0" borderId="0" xfId="0" applyNumberFormat="1" applyBorder="1" applyAlignment="1">
      <alignment horizontal="left" vertical="center" wrapText="1"/>
    </xf>
    <xf numFmtId="0" fontId="0" fillId="0" borderId="0" xfId="0" applyBorder="1" applyAlignment="1">
      <alignment horizontal="left" wrapText="1"/>
    </xf>
    <xf numFmtId="0" fontId="0" fillId="0" borderId="0" xfId="0" applyBorder="1" applyAlignment="1">
      <alignment wrapText="1"/>
    </xf>
    <xf numFmtId="0" fontId="0" fillId="0" borderId="1" xfId="0" applyBorder="1" applyAlignment="1">
      <alignment vertical="center" wrapText="1"/>
    </xf>
    <xf numFmtId="0" fontId="2" fillId="0" borderId="1" xfId="0" applyFont="1" applyBorder="1" applyAlignment="1">
      <alignment horizontal="center" vertical="center" wrapText="1"/>
    </xf>
    <xf numFmtId="164" fontId="0" fillId="0" borderId="0" xfId="0" applyNumberFormat="1" applyBorder="1" applyAlignment="1">
      <alignment horizontal="left" vertical="center" wrapText="1"/>
    </xf>
    <xf numFmtId="0" fontId="1" fillId="0" borderId="0" xfId="0" applyFont="1" applyBorder="1" applyAlignment="1">
      <alignment vertical="center" wrapText="1"/>
    </xf>
    <xf numFmtId="164" fontId="1" fillId="0" borderId="0" xfId="0" applyNumberFormat="1" applyFont="1" applyBorder="1" applyAlignment="1">
      <alignment horizontal="left" vertical="center" wrapText="1"/>
    </xf>
    <xf numFmtId="6" fontId="1" fillId="0" borderId="0" xfId="0" applyNumberFormat="1" applyFont="1" applyBorder="1" applyAlignment="1">
      <alignment horizontal="left" vertical="center" wrapText="1"/>
    </xf>
    <xf numFmtId="0" fontId="0" fillId="0" borderId="0" xfId="0" applyFont="1" applyAlignment="1">
      <alignment wrapText="1"/>
    </xf>
    <xf numFmtId="6" fontId="4" fillId="0" borderId="1" xfId="0" applyNumberFormat="1" applyFont="1" applyBorder="1" applyAlignment="1">
      <alignment horizontal="left" vertical="center" wrapText="1"/>
    </xf>
    <xf numFmtId="0" fontId="0" fillId="0" borderId="0" xfId="0" applyAlignment="1">
      <alignment horizontal="left" wrapText="1"/>
    </xf>
    <xf numFmtId="0" fontId="3" fillId="0" borderId="0" xfId="0" applyFont="1" applyAlignment="1">
      <alignment horizontal="left"/>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822960</xdr:colOff>
      <xdr:row>0</xdr:row>
      <xdr:rowOff>45720</xdr:rowOff>
    </xdr:from>
    <xdr:to>
      <xdr:col>3</xdr:col>
      <xdr:colOff>2369820</xdr:colOff>
      <xdr:row>9</xdr:row>
      <xdr:rowOff>33528</xdr:rowOff>
    </xdr:to>
    <xdr:pic>
      <xdr:nvPicPr>
        <xdr:cNvPr id="2" name="Picture 1" descr="St Martins School, Oswestry (@stmartins.oswestry) • Facebook">
          <a:extLst>
            <a:ext uri="{FF2B5EF4-FFF2-40B4-BE49-F238E27FC236}">
              <a16:creationId xmlns:a16="http://schemas.microsoft.com/office/drawing/2014/main" id="{7FA6F366-BB85-41CB-A557-6F63FC5F2BD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5979" t="16014" r="24199" b="29894"/>
        <a:stretch/>
      </xdr:blipFill>
      <xdr:spPr bwMode="auto">
        <a:xfrm>
          <a:off x="9784080" y="45720"/>
          <a:ext cx="1546860" cy="16794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9B178-A528-4997-8A7E-4305E8FC28D7}">
  <sheetPr>
    <pageSetUpPr fitToPage="1"/>
  </sheetPr>
  <dimension ref="A1:D29"/>
  <sheetViews>
    <sheetView tabSelected="1" workbookViewId="0">
      <selection activeCell="E14" sqref="E14"/>
    </sheetView>
  </sheetViews>
  <sheetFormatPr defaultColWidth="48.85546875" defaultRowHeight="15" x14ac:dyDescent="0.25"/>
  <cols>
    <col min="1" max="1" width="48.85546875" style="1"/>
    <col min="2" max="2" width="32.85546875" style="2" bestFit="1" customWidth="1"/>
    <col min="3" max="16384" width="48.85546875" style="1"/>
  </cols>
  <sheetData>
    <row r="1" spans="1:4" ht="18.75" x14ac:dyDescent="0.3">
      <c r="A1" s="16" t="s">
        <v>15</v>
      </c>
      <c r="B1" s="16"/>
      <c r="C1" s="16"/>
      <c r="D1" s="17"/>
    </row>
    <row r="2" spans="1:4" ht="14.45" customHeight="1" x14ac:dyDescent="0.25">
      <c r="A2" s="15" t="s">
        <v>18</v>
      </c>
      <c r="B2" s="15"/>
      <c r="C2" s="15"/>
      <c r="D2" s="17"/>
    </row>
    <row r="3" spans="1:4" x14ac:dyDescent="0.25">
      <c r="A3" s="15"/>
      <c r="B3" s="15"/>
      <c r="C3" s="15"/>
      <c r="D3" s="17"/>
    </row>
    <row r="4" spans="1:4" x14ac:dyDescent="0.25">
      <c r="A4" s="15" t="s">
        <v>19</v>
      </c>
      <c r="B4" s="15"/>
      <c r="C4" s="15"/>
      <c r="D4" s="17"/>
    </row>
    <row r="5" spans="1:4" x14ac:dyDescent="0.25">
      <c r="A5" s="15" t="s">
        <v>20</v>
      </c>
      <c r="B5" s="15"/>
      <c r="C5" s="15"/>
      <c r="D5" s="17"/>
    </row>
    <row r="6" spans="1:4" x14ac:dyDescent="0.25">
      <c r="A6" s="15" t="s">
        <v>21</v>
      </c>
      <c r="B6" s="15"/>
      <c r="C6" s="15"/>
      <c r="D6" s="17"/>
    </row>
    <row r="7" spans="1:4" x14ac:dyDescent="0.25">
      <c r="A7" s="15" t="s">
        <v>22</v>
      </c>
      <c r="B7" s="15"/>
      <c r="C7" s="15"/>
      <c r="D7" s="17"/>
    </row>
    <row r="8" spans="1:4" x14ac:dyDescent="0.25">
      <c r="A8" s="15" t="s">
        <v>23</v>
      </c>
      <c r="B8" s="15"/>
      <c r="C8" s="15"/>
      <c r="D8" s="17"/>
    </row>
    <row r="9" spans="1:4" x14ac:dyDescent="0.25">
      <c r="A9" s="15" t="s">
        <v>24</v>
      </c>
      <c r="B9" s="15"/>
      <c r="C9" s="15"/>
      <c r="D9" s="17"/>
    </row>
    <row r="10" spans="1:4" x14ac:dyDescent="0.25">
      <c r="A10" s="15" t="s">
        <v>25</v>
      </c>
      <c r="B10" s="15"/>
      <c r="C10" s="15"/>
      <c r="D10" s="17"/>
    </row>
    <row r="11" spans="1:4" x14ac:dyDescent="0.25">
      <c r="A11" s="15" t="s">
        <v>26</v>
      </c>
      <c r="B11" s="15"/>
      <c r="C11" s="15"/>
      <c r="D11" s="17"/>
    </row>
    <row r="13" spans="1:4" ht="18.75" x14ac:dyDescent="0.25">
      <c r="A13" s="8" t="s">
        <v>0</v>
      </c>
      <c r="B13" s="8" t="s">
        <v>1</v>
      </c>
      <c r="C13" s="8" t="s">
        <v>2</v>
      </c>
      <c r="D13" s="8" t="s">
        <v>3</v>
      </c>
    </row>
    <row r="14" spans="1:4" ht="135" x14ac:dyDescent="0.25">
      <c r="A14" s="7" t="s">
        <v>27</v>
      </c>
      <c r="B14" s="14">
        <v>2000</v>
      </c>
      <c r="C14" s="7" t="s">
        <v>4</v>
      </c>
      <c r="D14" s="7" t="s">
        <v>30</v>
      </c>
    </row>
    <row r="15" spans="1:4" ht="60" x14ac:dyDescent="0.25">
      <c r="A15" s="7" t="s">
        <v>11</v>
      </c>
      <c r="B15" s="14">
        <v>700</v>
      </c>
      <c r="C15" s="7" t="s">
        <v>28</v>
      </c>
      <c r="D15" s="7" t="s">
        <v>31</v>
      </c>
    </row>
    <row r="16" spans="1:4" ht="60" x14ac:dyDescent="0.25">
      <c r="A16" s="7" t="s">
        <v>39</v>
      </c>
      <c r="B16" s="14">
        <v>200</v>
      </c>
      <c r="C16" s="7" t="s">
        <v>45</v>
      </c>
      <c r="D16" s="7" t="s">
        <v>46</v>
      </c>
    </row>
    <row r="17" spans="1:4" ht="60" x14ac:dyDescent="0.25">
      <c r="A17" s="7" t="s">
        <v>5</v>
      </c>
      <c r="B17" s="14">
        <v>1800</v>
      </c>
      <c r="C17" s="7" t="s">
        <v>6</v>
      </c>
      <c r="D17" s="7" t="s">
        <v>32</v>
      </c>
    </row>
    <row r="18" spans="1:4" ht="60" x14ac:dyDescent="0.25">
      <c r="A18" s="7" t="s">
        <v>7</v>
      </c>
      <c r="B18" s="14">
        <v>575</v>
      </c>
      <c r="C18" s="7" t="s">
        <v>8</v>
      </c>
      <c r="D18" s="7" t="s">
        <v>29</v>
      </c>
    </row>
    <row r="19" spans="1:4" ht="90" x14ac:dyDescent="0.25">
      <c r="A19" s="7" t="s">
        <v>38</v>
      </c>
      <c r="B19" s="14">
        <v>760</v>
      </c>
      <c r="C19" s="7" t="s">
        <v>43</v>
      </c>
      <c r="D19" s="7" t="s">
        <v>47</v>
      </c>
    </row>
    <row r="20" spans="1:4" ht="45" x14ac:dyDescent="0.25">
      <c r="A20" s="7" t="s">
        <v>37</v>
      </c>
      <c r="B20" s="14">
        <v>2700</v>
      </c>
      <c r="C20" s="7" t="s">
        <v>34</v>
      </c>
      <c r="D20" s="7" t="s">
        <v>48</v>
      </c>
    </row>
    <row r="21" spans="1:4" ht="60" x14ac:dyDescent="0.25">
      <c r="A21" s="7" t="s">
        <v>41</v>
      </c>
      <c r="B21" s="14">
        <v>6000</v>
      </c>
      <c r="C21" s="7" t="s">
        <v>42</v>
      </c>
      <c r="D21" s="3" t="s">
        <v>49</v>
      </c>
    </row>
    <row r="22" spans="1:4" ht="60" x14ac:dyDescent="0.25">
      <c r="A22" s="7" t="s">
        <v>36</v>
      </c>
      <c r="B22" s="14">
        <v>1000</v>
      </c>
      <c r="C22" s="7" t="s">
        <v>35</v>
      </c>
      <c r="D22" s="13" t="s">
        <v>44</v>
      </c>
    </row>
    <row r="23" spans="1:4" ht="45" x14ac:dyDescent="0.25">
      <c r="A23" s="7" t="s">
        <v>40</v>
      </c>
      <c r="B23" s="14">
        <v>2000</v>
      </c>
      <c r="C23" s="7" t="s">
        <v>33</v>
      </c>
      <c r="D23" s="7" t="s">
        <v>9</v>
      </c>
    </row>
    <row r="24" spans="1:4" x14ac:dyDescent="0.25">
      <c r="A24" s="10" t="s">
        <v>10</v>
      </c>
      <c r="B24" s="12">
        <f>SUM(B14:B23)</f>
        <v>17735</v>
      </c>
      <c r="C24" s="3"/>
      <c r="D24" s="3"/>
    </row>
    <row r="25" spans="1:4" hidden="1" x14ac:dyDescent="0.25">
      <c r="A25" s="3" t="s">
        <v>17</v>
      </c>
      <c r="B25" s="4">
        <v>16000</v>
      </c>
      <c r="C25" s="3"/>
      <c r="D25" s="3"/>
    </row>
    <row r="26" spans="1:4" x14ac:dyDescent="0.25">
      <c r="A26" s="3" t="s">
        <v>16</v>
      </c>
      <c r="B26" s="4">
        <f>SUM(B25+B27)</f>
        <v>17740</v>
      </c>
      <c r="C26" s="3"/>
      <c r="D26" s="3"/>
    </row>
    <row r="27" spans="1:4" hidden="1" x14ac:dyDescent="0.25">
      <c r="A27" s="3" t="s">
        <v>14</v>
      </c>
      <c r="B27" s="9">
        <f>Sheet2!B9</f>
        <v>1740</v>
      </c>
      <c r="C27" s="3"/>
      <c r="D27" s="3"/>
    </row>
    <row r="28" spans="1:4" x14ac:dyDescent="0.25">
      <c r="A28" s="10"/>
      <c r="B28" s="11"/>
      <c r="C28" s="3"/>
      <c r="D28" s="3"/>
    </row>
    <row r="29" spans="1:4" x14ac:dyDescent="0.25">
      <c r="A29" s="3"/>
      <c r="B29" s="5"/>
      <c r="C29" s="6"/>
      <c r="D29" s="6"/>
    </row>
  </sheetData>
  <mergeCells count="11">
    <mergeCell ref="A9:C9"/>
    <mergeCell ref="A10:C10"/>
    <mergeCell ref="A11:C11"/>
    <mergeCell ref="A1:C1"/>
    <mergeCell ref="D1:D11"/>
    <mergeCell ref="A2:C3"/>
    <mergeCell ref="A4:C4"/>
    <mergeCell ref="A5:C5"/>
    <mergeCell ref="A6:C6"/>
    <mergeCell ref="A7:C7"/>
    <mergeCell ref="A8:C8"/>
  </mergeCells>
  <pageMargins left="0.7" right="0.7" top="0.75" bottom="0.75" header="0.3" footer="0.3"/>
  <pageSetup paperSize="9" scale="59" fitToWidth="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B00B1-0E56-4E53-99BD-F6EBEE6315DE}">
  <dimension ref="A1:B9"/>
  <sheetViews>
    <sheetView workbookViewId="0">
      <selection activeCell="C11" sqref="C11"/>
    </sheetView>
  </sheetViews>
  <sheetFormatPr defaultRowHeight="15" x14ac:dyDescent="0.25"/>
  <cols>
    <col min="1" max="1" width="12.140625" bestFit="1" customWidth="1"/>
  </cols>
  <sheetData>
    <row r="1" spans="1:2" x14ac:dyDescent="0.25">
      <c r="A1" t="s">
        <v>12</v>
      </c>
      <c r="B1" t="s">
        <v>10</v>
      </c>
    </row>
    <row r="2" spans="1:2" x14ac:dyDescent="0.25">
      <c r="A2">
        <v>1</v>
      </c>
      <c r="B2">
        <v>30</v>
      </c>
    </row>
    <row r="3" spans="1:2" x14ac:dyDescent="0.25">
      <c r="A3">
        <v>2</v>
      </c>
      <c r="B3">
        <v>26</v>
      </c>
    </row>
    <row r="4" spans="1:2" x14ac:dyDescent="0.25">
      <c r="A4">
        <v>3</v>
      </c>
      <c r="B4">
        <v>41</v>
      </c>
    </row>
    <row r="5" spans="1:2" x14ac:dyDescent="0.25">
      <c r="A5">
        <v>4</v>
      </c>
      <c r="B5">
        <v>27</v>
      </c>
    </row>
    <row r="6" spans="1:2" x14ac:dyDescent="0.25">
      <c r="A6">
        <v>5</v>
      </c>
      <c r="B6">
        <v>20</v>
      </c>
    </row>
    <row r="7" spans="1:2" x14ac:dyDescent="0.25">
      <c r="A7">
        <v>6</v>
      </c>
      <c r="B7">
        <v>30</v>
      </c>
    </row>
    <row r="8" spans="1:2" x14ac:dyDescent="0.25">
      <c r="A8" t="s">
        <v>10</v>
      </c>
      <c r="B8">
        <f>SUM(B2:B7)</f>
        <v>174</v>
      </c>
    </row>
    <row r="9" spans="1:2" x14ac:dyDescent="0.25">
      <c r="A9" t="s">
        <v>13</v>
      </c>
      <c r="B9">
        <f>B8*10</f>
        <v>1740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Miss A Harrington</dc:creator>
  <cp:lastModifiedBy>Clare Ellis</cp:lastModifiedBy>
  <cp:lastPrinted>2026-01-16T09:13:18Z</cp:lastPrinted>
  <dcterms:created xsi:type="dcterms:W3CDTF">2026-01-16T08:50:54Z</dcterms:created>
  <dcterms:modified xsi:type="dcterms:W3CDTF">2026-09-23T08:29:19Z</dcterms:modified>
</cp:coreProperties>
</file>